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525" yWindow="210" windowWidth="12525" windowHeight="13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75" i="1" l="1"/>
  <c r="B195" i="1" l="1"/>
  <c r="A195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76" i="1" l="1"/>
  <c r="H81" i="1"/>
  <c r="F43" i="1"/>
  <c r="G24" i="1"/>
  <c r="J157" i="1"/>
  <c r="H157" i="1"/>
  <c r="G62" i="1"/>
  <c r="I24" i="1"/>
  <c r="F195" i="1"/>
  <c r="H195" i="1"/>
  <c r="J195" i="1"/>
  <c r="I157" i="1"/>
  <c r="G157" i="1"/>
  <c r="H62" i="1"/>
  <c r="I43" i="1"/>
  <c r="G43" i="1"/>
  <c r="H24" i="1"/>
  <c r="F24" i="1"/>
  <c r="J176" i="1"/>
  <c r="F176" i="1"/>
  <c r="F157" i="1"/>
  <c r="F138" i="1"/>
  <c r="F119" i="1"/>
  <c r="J100" i="1"/>
  <c r="F100" i="1"/>
  <c r="J81" i="1"/>
  <c r="F81" i="1"/>
  <c r="J62" i="1"/>
  <c r="F62" i="1"/>
  <c r="L196" i="1"/>
  <c r="J43" i="1"/>
  <c r="J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<sst xmlns="http://schemas.openxmlformats.org/spreadsheetml/2006/main" count="321" uniqueCount="118">
  <si>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</si>
  <si>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</si>
  <si>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</si>
  <si>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</si>
  <si>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</si>
  <si>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</si>
  <si>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</si>
  <si>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</si>
  <si>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</si>
  <si>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</si>
  <si>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</si>
  <si>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</si>
  <si>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</si>
  <si>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</si>
  <si>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</si>
  <si>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</si>
  <si>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</si>
  <si>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</si>
  <si>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</si>
  <si>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</si>
  <si>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</si>
  <si>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</si>
  <si>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</si>
  <si>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</si>
  <si>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</si>
  <si>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</si>
  <si>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</si>
  <si>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</si>
  <si>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</si>
  <si>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</si>
  <si>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</si>
  <si>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</si>
  <si>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</si>
  <si>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</si>
  <si>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</si>
  <si>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</si>
  <si>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</si>
  <si>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</si>
  <si>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</si>
  <si>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ПТИЦЫ</t>
  </si>
  <si>
    <t>ЧАЙ С САХАРОМ</t>
  </si>
  <si>
    <t>ХЛЕБ ПШЕНИЧНЫЙ</t>
  </si>
  <si>
    <t>375/2021</t>
  </si>
  <si>
    <t>82/2021</t>
  </si>
  <si>
    <t>457/2021</t>
  </si>
  <si>
    <t>108/2013</t>
  </si>
  <si>
    <t>109/2013</t>
  </si>
  <si>
    <t>КАША "ДРУЖБА" МОЛОЧНАЯ</t>
  </si>
  <si>
    <t>КОМПОТ ИЗ СВЕЖИХ ПЛОДОВ И ЯГОД</t>
  </si>
  <si>
    <t>226/2018</t>
  </si>
  <si>
    <t>486/2021</t>
  </si>
  <si>
    <t>ТЕФТЕЛИ ИЗ ГОВЯДИНЫ "ЁЖИКИ" С СОУСОМ</t>
  </si>
  <si>
    <t>КАША ГРЕЧНЕВАЯ РАССЫПЧАТАЯ</t>
  </si>
  <si>
    <t>КОМПОТ ИЗ СМЕСИ СУХОФРУКТОВ</t>
  </si>
  <si>
    <t>350/2021</t>
  </si>
  <si>
    <t>202/2021</t>
  </si>
  <si>
    <t>495/2021</t>
  </si>
  <si>
    <t>КАША МАННАЯ МОЛОЧНАЯ</t>
  </si>
  <si>
    <t>МАКАРОННЫЕ ИЗДЕЛИЯ ОТВАРНЫЕ</t>
  </si>
  <si>
    <t>256/2021</t>
  </si>
  <si>
    <t>БОРЩ С КАПУСТОЙ И КАРТОФЕЛЕМ</t>
  </si>
  <si>
    <t>95/2021</t>
  </si>
  <si>
    <t>ЖАРКОЕ ПО-ДОМАШНЕМУ</t>
  </si>
  <si>
    <t xml:space="preserve">КИСЕЛЬ ИЗ КОНЦЕНТРАТА ПЛОДОВОГО </t>
  </si>
  <si>
    <t>328/2021</t>
  </si>
  <si>
    <t>484/2021</t>
  </si>
  <si>
    <t>сладкое</t>
  </si>
  <si>
    <t xml:space="preserve">МБОУ "Ординская СОШ" 
</t>
  </si>
  <si>
    <t>РЫБА, ТУШЕННАЯ В ТОМАТЕ С ОВОЩАМИ</t>
  </si>
  <si>
    <t>ПЮРЕ КАРТОФЕЛЬНОЕ</t>
  </si>
  <si>
    <t>377/2021</t>
  </si>
  <si>
    <t>347/2021</t>
  </si>
  <si>
    <t>РИС ОТВАРНОЙ</t>
  </si>
  <si>
    <t>131/2021</t>
  </si>
  <si>
    <t>директор</t>
  </si>
  <si>
    <t>Сарапульцева О.Н.</t>
  </si>
  <si>
    <t>214/2021</t>
  </si>
  <si>
    <t>ХЛЕБ  РЖАНОЙ</t>
  </si>
  <si>
    <t>КНЕЛИ ИЗ ПТИЦЫ С СОУСОМ</t>
  </si>
  <si>
    <t>371/2021</t>
  </si>
  <si>
    <t>БУТЕРБРОД С МАСЛОМ</t>
  </si>
  <si>
    <t>ЗАПЕКАНКА ИЗ ТВОРОГА СО СГУЩЕННЫМ МОЛОКОМ</t>
  </si>
  <si>
    <t>КОФЕЙНЫЙ НАПИТОК С МОЛОКОМ</t>
  </si>
  <si>
    <t>70/2018</t>
  </si>
  <si>
    <t>279/2018</t>
  </si>
  <si>
    <t>465/2021</t>
  </si>
  <si>
    <t>ПРЯНИК</t>
  </si>
  <si>
    <t>299/2018</t>
  </si>
  <si>
    <t>221/2018</t>
  </si>
  <si>
    <t>САЛАТ ИЗ КАПУСТЫ БЕЛОКОЧАННОЙ</t>
  </si>
  <si>
    <t>КАША ПШЕННАЯ МОЛОЧНАЯ</t>
  </si>
  <si>
    <t>РАГУ ИЗ ПТИЦЫ</t>
  </si>
  <si>
    <t>1/2021</t>
  </si>
  <si>
    <t>235/2021</t>
  </si>
  <si>
    <t>376/2021</t>
  </si>
  <si>
    <t>КАША РИСОВАЯ МОЛОЧНАЯ</t>
  </si>
  <si>
    <t>КОТОЛЕТА "ШКОЛЬНАЯ" С СОУСОМ</t>
  </si>
  <si>
    <t>ЧАЙ С МОЛОКОМ</t>
  </si>
  <si>
    <t>236/2021</t>
  </si>
  <si>
    <t>460/2021</t>
  </si>
  <si>
    <t>БУТЕРБРОД С ДЖЕМОМ</t>
  </si>
  <si>
    <t>СУП ГОРОХОВЫЙ</t>
  </si>
  <si>
    <t>ЯБЛОКО</t>
  </si>
  <si>
    <t>72/2021</t>
  </si>
  <si>
    <t>127/2021</t>
  </si>
  <si>
    <t>САЛАТ ИЗ СВЕКЛЫ ОТВАРНОЙ</t>
  </si>
  <si>
    <t>26/2021</t>
  </si>
  <si>
    <t>БУЛОЧКА С САХАРОМ</t>
  </si>
  <si>
    <t>СВЕКОЛЬНИК</t>
  </si>
  <si>
    <t>98/2021</t>
  </si>
  <si>
    <t>КАША ГРЕЧНЕВАЯ ВЯЗКАЯ МОЛОЧНАЯ</t>
  </si>
  <si>
    <t>213/2021</t>
  </si>
  <si>
    <t>СУП-ПЮРЕ ИЗ КАРТОФЕЛЯ С ГРЕНКАМИ (20)</t>
  </si>
  <si>
    <t>БИТОЧКИ ИЗ ПТИЦЫ С СОУСОМ</t>
  </si>
  <si>
    <t>372/2021</t>
  </si>
  <si>
    <t>БИТОЧКИ МЯСНЫЕ С СОУСОМ</t>
  </si>
  <si>
    <t>339/2021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</si>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</sst>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9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Alignment="1">
      <alignment horizontal="left" vertical="center" shrinkToFit="1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>
      <alignment horizontal="right" vertical="center" shrinkToFit="1"/>
    </xf>
    <xf numFmtId="1" fontId="3" fillId="4" borderId="2" xfId="0" applyNumberFormat="1" applyFon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3" fillId="4" borderId="2" xfId="0" applyNumberFormat="1" applyFont="1" applyFill="1" applyBorder="1" applyProtection="1">
      <protection locked="0"/>
    </xf>
    <xf numFmtId="2" fontId="3" fillId="4" borderId="2" xfId="0" applyNumberFormat="1" applyFont="1" applyFill="1" applyBorder="1" applyAlignment="1">
      <alignment horizontal="right" vertical="center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 shrinkToFi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0" fillId="4" borderId="25" xfId="0" applyNumberFormat="1" applyFill="1" applyBorder="1" applyProtection="1"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49" fontId="3" fillId="4" borderId="17" xfId="0" applyNumberFormat="1" applyFont="1" applyFill="1" applyBorder="1" applyAlignment="1">
      <alignment shrinkToFit="1"/>
    </xf>
    <xf numFmtId="0" fontId="5" fillId="3" borderId="22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1" fontId="3" fillId="4" borderId="2" xfId="0" applyNumberFormat="1" applyFont="1" applyFill="1" applyBorder="1" applyAlignment="1" applyProtection="1">
      <alignment horizontal="right"/>
      <protection locked="0"/>
    </xf>
    <xf numFmtId="0" fontId="5" fillId="2" borderId="17" xfId="0" applyFont="1" applyFill="1" applyBorder="1" applyAlignment="1" applyProtection="1">
      <alignment horizontal="right" vertical="top" wrapText="1"/>
      <protection locked="0"/>
    </xf>
    <xf numFmtId="0" fontId="15" fillId="2" borderId="17" xfId="0" applyFont="1" applyFill="1" applyBorder="1" applyAlignment="1" applyProtection="1">
      <alignment horizontal="right" vertical="top" wrapText="1"/>
      <protection locked="0"/>
    </xf>
    <xf numFmtId="0" fontId="5" fillId="0" borderId="25" xfId="0" applyFont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49" fontId="3" fillId="4" borderId="17" xfId="0" applyNumberFormat="1" applyFont="1" applyFill="1" applyBorder="1" applyAlignment="1">
      <alignment horizontal="right" shrinkToFit="1"/>
    </xf>
    <xf numFmtId="2" fontId="2" fillId="4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49" fontId="1" fillId="4" borderId="17" xfId="0" applyNumberFormat="1" applyFont="1" applyFill="1" applyBorder="1" applyAlignment="1">
      <alignment horizontal="right" shrinkToFi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wrapText="1"/>
      <protection locked="0"/>
    </xf>
    <xf numFmtId="0" fontId="5" fillId="2" borderId="24" xfId="0" applyFont="1" applyFill="1" applyBorder="1" applyAlignment="1" applyProtection="1">
      <alignment wrapText="1"/>
      <protection locked="0"/>
    </xf>
    <xf numFmtId="0" fontId="5" fillId="2" borderId="25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49" fontId="3" fillId="4" borderId="17" xfId="0" applyNumberFormat="1" applyFont="1" applyFill="1" applyBorder="1" applyAlignment="1">
      <alignment horizontal="left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5" sqref="V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28515625" style="1" customWidth="1"/>
    <col min="5" max="5" width="49.28515625" style="2" customWidth="1"/>
    <col min="6" max="6" width="11" style="2" customWidth="1"/>
    <col min="7" max="7" width="11.28515625" style="2" customWidth="1"/>
    <col min="8" max="8" width="7.5703125" style="2" customWidth="1"/>
    <col min="9" max="9" width="8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85" t="s">
        <v>67</v>
      </c>
      <c r="D1" s="86"/>
      <c r="E1" s="87"/>
      <c r="F1" s="12" t="s">
        <v>16</v>
      </c>
      <c r="G1" s="2" t="s">
        <v>17</v>
      </c>
      <c r="H1" s="88" t="s">
        <v>74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75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3" t="s">
        <v>57</v>
      </c>
      <c r="F15" s="55">
        <v>200</v>
      </c>
      <c r="G15" s="58">
        <v>7.38</v>
      </c>
      <c r="H15" s="58">
        <v>6.52</v>
      </c>
      <c r="I15" s="58">
        <v>35.4</v>
      </c>
      <c r="J15" s="58">
        <v>229.6</v>
      </c>
      <c r="K15" s="69" t="s">
        <v>76</v>
      </c>
      <c r="L15" s="68"/>
    </row>
    <row r="16" spans="1:12" ht="15" x14ac:dyDescent="0.25">
      <c r="A16" s="23"/>
      <c r="B16" s="15"/>
      <c r="C16" s="11"/>
      <c r="D16" s="7" t="s">
        <v>28</v>
      </c>
      <c r="E16" s="53" t="s">
        <v>115</v>
      </c>
      <c r="F16" s="55">
        <v>100</v>
      </c>
      <c r="G16" s="58">
        <v>17.600000000000001</v>
      </c>
      <c r="H16" s="58">
        <v>12.3</v>
      </c>
      <c r="I16" s="58">
        <v>15</v>
      </c>
      <c r="J16" s="58">
        <v>243</v>
      </c>
      <c r="K16" s="69" t="s">
        <v>116</v>
      </c>
      <c r="L16" s="68"/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55">
        <v>150</v>
      </c>
      <c r="G17" s="58">
        <v>5.55</v>
      </c>
      <c r="H17" s="58">
        <v>4.95</v>
      </c>
      <c r="I17" s="58">
        <v>29.55</v>
      </c>
      <c r="J17" s="58">
        <v>184.5</v>
      </c>
      <c r="K17" s="69" t="s">
        <v>59</v>
      </c>
      <c r="L17" s="68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55">
        <v>200</v>
      </c>
      <c r="G18" s="58">
        <v>0.2</v>
      </c>
      <c r="H18" s="58">
        <v>0.1</v>
      </c>
      <c r="I18" s="58">
        <v>9.3000000000000007</v>
      </c>
      <c r="J18" s="58">
        <v>38</v>
      </c>
      <c r="K18" s="69" t="s">
        <v>44</v>
      </c>
      <c r="L18" s="68"/>
    </row>
    <row r="19" spans="1:12" ht="15" x14ac:dyDescent="0.25">
      <c r="A19" s="23"/>
      <c r="B19" s="15"/>
      <c r="C19" s="11"/>
      <c r="D19" s="7" t="s">
        <v>31</v>
      </c>
      <c r="E19" s="53" t="s">
        <v>41</v>
      </c>
      <c r="F19" s="56">
        <v>31</v>
      </c>
      <c r="G19" s="59">
        <v>4.5599999999999996</v>
      </c>
      <c r="H19" s="59">
        <v>0.48</v>
      </c>
      <c r="I19" s="59">
        <v>29.52</v>
      </c>
      <c r="J19" s="58">
        <v>141</v>
      </c>
      <c r="K19" s="69" t="s">
        <v>45</v>
      </c>
      <c r="L19" s="68"/>
    </row>
    <row r="20" spans="1:12" ht="15" x14ac:dyDescent="0.25">
      <c r="A20" s="23"/>
      <c r="B20" s="15"/>
      <c r="C20" s="11"/>
      <c r="D20" s="7" t="s">
        <v>32</v>
      </c>
      <c r="E20" s="54" t="s">
        <v>77</v>
      </c>
      <c r="F20" s="57">
        <v>31</v>
      </c>
      <c r="G20" s="60">
        <v>2.67</v>
      </c>
      <c r="H20" s="60">
        <v>0.4</v>
      </c>
      <c r="I20" s="61">
        <v>14.01</v>
      </c>
      <c r="J20" s="60">
        <v>70.34</v>
      </c>
      <c r="K20" s="69" t="s">
        <v>46</v>
      </c>
      <c r="L20" s="68"/>
    </row>
    <row r="21" spans="1:12" ht="15" x14ac:dyDescent="0.25">
      <c r="A21" s="23"/>
      <c r="B21" s="15"/>
      <c r="C21" s="11"/>
      <c r="D21" s="7" t="s">
        <v>66</v>
      </c>
      <c r="E21" s="42"/>
      <c r="F21" s="43"/>
      <c r="G21" s="62"/>
      <c r="H21" s="62"/>
      <c r="I21" s="62"/>
      <c r="J21" s="43"/>
      <c r="K21" s="44"/>
      <c r="L21" s="68"/>
    </row>
    <row r="22" spans="1:12" ht="15" x14ac:dyDescent="0.25">
      <c r="A22" s="23"/>
      <c r="B22" s="15"/>
      <c r="C22" s="11"/>
      <c r="D22" s="7" t="s">
        <v>24</v>
      </c>
      <c r="E22" s="42"/>
      <c r="F22" s="50"/>
      <c r="G22" s="43"/>
      <c r="H22" s="43"/>
      <c r="I22" s="43"/>
      <c r="J22" s="43"/>
      <c r="K22" s="44"/>
      <c r="L22" s="68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712</v>
      </c>
      <c r="G23" s="19">
        <f t="shared" ref="G23:J23" si="2">SUM(G14:G22)</f>
        <v>37.96</v>
      </c>
      <c r="H23" s="19">
        <f t="shared" si="2"/>
        <v>24.75</v>
      </c>
      <c r="I23" s="19">
        <f t="shared" si="2"/>
        <v>132.78</v>
      </c>
      <c r="J23" s="19">
        <f t="shared" si="2"/>
        <v>906.44</v>
      </c>
      <c r="K23" s="25"/>
      <c r="L23" s="76">
        <v>101.27</v>
      </c>
    </row>
    <row r="24" spans="1:12" ht="15" x14ac:dyDescent="0.2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712</v>
      </c>
      <c r="G24" s="32">
        <f t="shared" ref="G24:J24" si="3">G13+G23</f>
        <v>37.96</v>
      </c>
      <c r="H24" s="32">
        <f t="shared" si="3"/>
        <v>24.75</v>
      </c>
      <c r="I24" s="32">
        <f t="shared" si="3"/>
        <v>132.78</v>
      </c>
      <c r="J24" s="32">
        <f t="shared" si="3"/>
        <v>906.44</v>
      </c>
      <c r="K24" s="71"/>
      <c r="L24" s="70">
        <f t="shared" ref="L24" si="4">L13+L23</f>
        <v>101.27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81"/>
      <c r="G33" s="81"/>
      <c r="H33" s="81"/>
      <c r="I33" s="81"/>
      <c r="J33" s="81"/>
      <c r="K33" s="82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95</v>
      </c>
      <c r="F34" s="56">
        <v>200</v>
      </c>
      <c r="G34" s="60">
        <v>3.87</v>
      </c>
      <c r="H34" s="60">
        <v>4.8899999999999997</v>
      </c>
      <c r="I34" s="60">
        <v>24.15</v>
      </c>
      <c r="J34" s="60">
        <v>156.15</v>
      </c>
      <c r="K34" s="69" t="s">
        <v>98</v>
      </c>
      <c r="L34" s="68"/>
    </row>
    <row r="35" spans="1:12" ht="15" x14ac:dyDescent="0.25">
      <c r="A35" s="14"/>
      <c r="B35" s="15"/>
      <c r="C35" s="11"/>
      <c r="D35" s="7" t="s">
        <v>28</v>
      </c>
      <c r="E35" s="53" t="s">
        <v>78</v>
      </c>
      <c r="F35" s="56">
        <v>100</v>
      </c>
      <c r="G35" s="60">
        <v>11.5</v>
      </c>
      <c r="H35" s="60">
        <v>10.3</v>
      </c>
      <c r="I35" s="60">
        <v>5.4</v>
      </c>
      <c r="J35" s="60">
        <v>160</v>
      </c>
      <c r="K35" s="69" t="s">
        <v>79</v>
      </c>
      <c r="L35" s="68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56">
        <v>150</v>
      </c>
      <c r="G36" s="60">
        <v>8.73</v>
      </c>
      <c r="H36" s="60">
        <v>7.85</v>
      </c>
      <c r="I36" s="60">
        <v>39.450000000000003</v>
      </c>
      <c r="J36" s="60">
        <v>263.01</v>
      </c>
      <c r="K36" s="69" t="s">
        <v>55</v>
      </c>
      <c r="L36" s="68"/>
    </row>
    <row r="37" spans="1:12" ht="15" x14ac:dyDescent="0.25">
      <c r="A37" s="14"/>
      <c r="B37" s="15"/>
      <c r="C37" s="11"/>
      <c r="D37" s="7" t="s">
        <v>30</v>
      </c>
      <c r="E37" s="53" t="s">
        <v>63</v>
      </c>
      <c r="F37" s="56">
        <v>200</v>
      </c>
      <c r="G37" s="60">
        <v>0</v>
      </c>
      <c r="H37" s="60">
        <v>0</v>
      </c>
      <c r="I37" s="60">
        <v>15</v>
      </c>
      <c r="J37" s="60">
        <v>60</v>
      </c>
      <c r="K37" s="69" t="s">
        <v>65</v>
      </c>
      <c r="L37" s="68"/>
    </row>
    <row r="38" spans="1:12" ht="15" x14ac:dyDescent="0.25">
      <c r="A38" s="14"/>
      <c r="B38" s="15"/>
      <c r="C38" s="11"/>
      <c r="D38" s="7" t="s">
        <v>31</v>
      </c>
      <c r="E38" s="53" t="s">
        <v>41</v>
      </c>
      <c r="F38" s="56">
        <v>31</v>
      </c>
      <c r="G38" s="60">
        <v>4.5599999999999996</v>
      </c>
      <c r="H38" s="60">
        <v>0.48</v>
      </c>
      <c r="I38" s="60">
        <v>29.52</v>
      </c>
      <c r="J38" s="60">
        <v>141</v>
      </c>
      <c r="K38" s="69" t="s">
        <v>45</v>
      </c>
      <c r="L38" s="68"/>
    </row>
    <row r="39" spans="1:12" ht="15" x14ac:dyDescent="0.25">
      <c r="A39" s="14"/>
      <c r="B39" s="15"/>
      <c r="C39" s="11"/>
      <c r="D39" s="7" t="s">
        <v>32</v>
      </c>
      <c r="E39" s="54" t="s">
        <v>117</v>
      </c>
      <c r="F39" s="57">
        <v>31</v>
      </c>
      <c r="G39" s="60">
        <v>2.67</v>
      </c>
      <c r="H39" s="60">
        <v>0.4</v>
      </c>
      <c r="I39" s="60">
        <v>14.01</v>
      </c>
      <c r="J39" s="67">
        <v>70.34</v>
      </c>
      <c r="K39" s="69" t="s">
        <v>46</v>
      </c>
      <c r="L39" s="68"/>
    </row>
    <row r="40" spans="1:12" ht="15" x14ac:dyDescent="0.25">
      <c r="A40" s="14"/>
      <c r="B40" s="15"/>
      <c r="C40" s="11"/>
      <c r="D40" s="7" t="s">
        <v>66</v>
      </c>
      <c r="E40" s="51"/>
      <c r="F40" s="63"/>
      <c r="G40" s="60"/>
      <c r="H40" s="60"/>
      <c r="I40" s="60"/>
      <c r="J40" s="62"/>
      <c r="K40" s="69"/>
      <c r="L40" s="68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712</v>
      </c>
      <c r="G42" s="19">
        <f t="shared" ref="G42" si="9">SUM(G33:G41)</f>
        <v>31.33</v>
      </c>
      <c r="H42" s="19">
        <f t="shared" ref="H42" si="10">SUM(H33:H41)</f>
        <v>23.919999999999998</v>
      </c>
      <c r="I42" s="19">
        <f t="shared" ref="I42" si="11">SUM(I33:I41)</f>
        <v>127.53</v>
      </c>
      <c r="J42" s="19">
        <f t="shared" ref="J42" si="12">SUM(J33:J41)</f>
        <v>850.5</v>
      </c>
      <c r="K42" s="25"/>
      <c r="L42" s="19">
        <v>101.27</v>
      </c>
    </row>
    <row r="43" spans="1:12" ht="15.75" customHeight="1" x14ac:dyDescent="0.2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712</v>
      </c>
      <c r="G43" s="32">
        <f t="shared" ref="G43" si="13">G32+G42</f>
        <v>31.33</v>
      </c>
      <c r="H43" s="32">
        <f t="shared" ref="H43" si="14">H32+H42</f>
        <v>23.919999999999998</v>
      </c>
      <c r="I43" s="32">
        <f t="shared" ref="I43" si="15">I32+I42</f>
        <v>127.53</v>
      </c>
      <c r="J43" s="32">
        <f t="shared" ref="J43:L43" si="16">J32+J42</f>
        <v>850.5</v>
      </c>
      <c r="K43" s="71"/>
      <c r="L43" s="70">
        <f t="shared" si="16"/>
        <v>101.27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81">
        <v>25</v>
      </c>
      <c r="G52" s="81">
        <v>1.2</v>
      </c>
      <c r="H52" s="81">
        <v>7.4</v>
      </c>
      <c r="I52" s="81">
        <v>7.5</v>
      </c>
      <c r="J52" s="81">
        <v>101</v>
      </c>
      <c r="K52" s="84" t="s">
        <v>83</v>
      </c>
      <c r="L52" s="43"/>
    </row>
    <row r="53" spans="1:12" ht="15" x14ac:dyDescent="0.25">
      <c r="A53" s="23"/>
      <c r="B53" s="15"/>
      <c r="C53" s="11"/>
      <c r="D53" s="7" t="s">
        <v>27</v>
      </c>
      <c r="E53" s="53" t="s">
        <v>60</v>
      </c>
      <c r="F53" s="73">
        <v>250</v>
      </c>
      <c r="G53" s="62">
        <v>1.48</v>
      </c>
      <c r="H53" s="62">
        <v>3.54</v>
      </c>
      <c r="I53" s="62">
        <v>5.56</v>
      </c>
      <c r="J53" s="62">
        <v>84</v>
      </c>
      <c r="K53" s="69" t="s">
        <v>61</v>
      </c>
      <c r="L53" s="68"/>
    </row>
    <row r="54" spans="1:12" ht="15" x14ac:dyDescent="0.25">
      <c r="A54" s="23"/>
      <c r="B54" s="15"/>
      <c r="C54" s="11"/>
      <c r="D54" s="7" t="s">
        <v>28</v>
      </c>
      <c r="E54" s="53" t="s">
        <v>81</v>
      </c>
      <c r="F54" s="73">
        <v>200</v>
      </c>
      <c r="G54" s="62">
        <v>31.59</v>
      </c>
      <c r="H54" s="62">
        <v>9.19</v>
      </c>
      <c r="I54" s="62">
        <v>28.29</v>
      </c>
      <c r="J54" s="62">
        <v>310</v>
      </c>
      <c r="K54" s="69" t="s">
        <v>84</v>
      </c>
      <c r="L54" s="68"/>
    </row>
    <row r="55" spans="1:12" ht="15" x14ac:dyDescent="0.25">
      <c r="A55" s="23"/>
      <c r="B55" s="15"/>
      <c r="C55" s="11"/>
      <c r="D55" s="7" t="s">
        <v>29</v>
      </c>
      <c r="E55" s="53"/>
      <c r="F55" s="56"/>
      <c r="G55" s="62"/>
      <c r="H55" s="62"/>
      <c r="I55" s="62"/>
      <c r="J55" s="62"/>
      <c r="K55" s="69"/>
      <c r="L55" s="68"/>
    </row>
    <row r="56" spans="1:12" ht="15" x14ac:dyDescent="0.25">
      <c r="A56" s="23"/>
      <c r="B56" s="15"/>
      <c r="C56" s="11"/>
      <c r="D56" s="7" t="s">
        <v>30</v>
      </c>
      <c r="E56" s="53" t="s">
        <v>82</v>
      </c>
      <c r="F56" s="56">
        <v>200</v>
      </c>
      <c r="G56" s="62">
        <v>2.8</v>
      </c>
      <c r="H56" s="62">
        <v>2.5</v>
      </c>
      <c r="I56" s="62">
        <v>13.6</v>
      </c>
      <c r="J56" s="62">
        <v>88</v>
      </c>
      <c r="K56" s="69" t="s">
        <v>85</v>
      </c>
      <c r="L56" s="68"/>
    </row>
    <row r="57" spans="1:12" ht="15" x14ac:dyDescent="0.25">
      <c r="A57" s="23"/>
      <c r="B57" s="15"/>
      <c r="C57" s="11"/>
      <c r="D57" s="7" t="s">
        <v>31</v>
      </c>
      <c r="E57" s="53" t="s">
        <v>41</v>
      </c>
      <c r="F57" s="56">
        <v>31</v>
      </c>
      <c r="G57" s="62">
        <v>4.5599999999999996</v>
      </c>
      <c r="H57" s="62">
        <v>0.48</v>
      </c>
      <c r="I57" s="62">
        <v>29.52</v>
      </c>
      <c r="J57" s="62">
        <v>141</v>
      </c>
      <c r="K57" s="69" t="s">
        <v>45</v>
      </c>
      <c r="L57" s="68"/>
    </row>
    <row r="58" spans="1:12" ht="15" x14ac:dyDescent="0.25">
      <c r="A58" s="23"/>
      <c r="B58" s="15"/>
      <c r="C58" s="11"/>
      <c r="D58" s="7" t="s">
        <v>32</v>
      </c>
      <c r="E58" s="53" t="s">
        <v>77</v>
      </c>
      <c r="F58" s="56">
        <v>31</v>
      </c>
      <c r="G58" s="62">
        <v>2.67</v>
      </c>
      <c r="H58" s="62">
        <v>0.4</v>
      </c>
      <c r="I58" s="62">
        <v>14.01</v>
      </c>
      <c r="J58" s="62">
        <v>70.34</v>
      </c>
      <c r="K58" s="69" t="s">
        <v>46</v>
      </c>
      <c r="L58" s="68"/>
    </row>
    <row r="59" spans="1:12" ht="15" x14ac:dyDescent="0.25">
      <c r="A59" s="23"/>
      <c r="B59" s="15"/>
      <c r="C59" s="11"/>
      <c r="D59" s="7" t="s">
        <v>66</v>
      </c>
      <c r="E59" s="53"/>
      <c r="F59" s="56"/>
      <c r="G59" s="62"/>
      <c r="H59" s="62"/>
      <c r="I59" s="62"/>
      <c r="J59" s="6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737</v>
      </c>
      <c r="G61" s="19">
        <f t="shared" ref="G61" si="21">SUM(G52:G60)</f>
        <v>44.3</v>
      </c>
      <c r="H61" s="19">
        <f t="shared" ref="H61" si="22">SUM(H52:H60)</f>
        <v>23.51</v>
      </c>
      <c r="I61" s="19">
        <f t="shared" ref="I61" si="23">SUM(I52:I60)</f>
        <v>98.48</v>
      </c>
      <c r="J61" s="19">
        <f t="shared" ref="J61" si="24">SUM(J52:J60)</f>
        <v>794.34</v>
      </c>
      <c r="K61" s="25"/>
      <c r="L61" s="19">
        <v>101.27</v>
      </c>
    </row>
    <row r="62" spans="1:12" ht="15.75" customHeight="1" x14ac:dyDescent="0.2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737</v>
      </c>
      <c r="G62" s="32">
        <f t="shared" ref="G62" si="25">G51+G61</f>
        <v>44.3</v>
      </c>
      <c r="H62" s="32">
        <f t="shared" ref="H62" si="26">H51+H61</f>
        <v>23.51</v>
      </c>
      <c r="I62" s="32">
        <f t="shared" ref="I62" si="27">I51+I61</f>
        <v>98.48</v>
      </c>
      <c r="J62" s="32">
        <f t="shared" ref="J62:L62" si="28">J51+J61</f>
        <v>794.34</v>
      </c>
      <c r="K62" s="71"/>
      <c r="L62" s="70">
        <f t="shared" si="28"/>
        <v>101.27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81">
        <v>50</v>
      </c>
      <c r="G71" s="81">
        <v>0</v>
      </c>
      <c r="H71" s="81">
        <v>0</v>
      </c>
      <c r="I71" s="81">
        <v>0</v>
      </c>
      <c r="J71" s="81">
        <v>89.5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3" t="s">
        <v>112</v>
      </c>
      <c r="F72" s="56">
        <v>250</v>
      </c>
      <c r="G72" s="62">
        <v>5.8</v>
      </c>
      <c r="H72" s="62">
        <v>5.95</v>
      </c>
      <c r="I72" s="62">
        <v>17.149999999999999</v>
      </c>
      <c r="J72" s="60">
        <v>145.25</v>
      </c>
      <c r="K72" s="69" t="s">
        <v>73</v>
      </c>
      <c r="L72" s="68"/>
    </row>
    <row r="73" spans="1:12" ht="15" x14ac:dyDescent="0.25">
      <c r="A73" s="23"/>
      <c r="B73" s="15"/>
      <c r="C73" s="11"/>
      <c r="D73" s="7" t="s">
        <v>28</v>
      </c>
      <c r="E73" s="53" t="s">
        <v>68</v>
      </c>
      <c r="F73" s="56">
        <v>100</v>
      </c>
      <c r="G73" s="62">
        <v>13</v>
      </c>
      <c r="H73" s="62">
        <v>3</v>
      </c>
      <c r="I73" s="62">
        <v>7</v>
      </c>
      <c r="J73" s="62">
        <v>107</v>
      </c>
      <c r="K73" s="69" t="s">
        <v>87</v>
      </c>
      <c r="L73" s="68"/>
    </row>
    <row r="74" spans="1:12" ht="15" x14ac:dyDescent="0.25">
      <c r="A74" s="23"/>
      <c r="B74" s="15"/>
      <c r="C74" s="11"/>
      <c r="D74" s="7" t="s">
        <v>29</v>
      </c>
      <c r="E74" s="53" t="s">
        <v>72</v>
      </c>
      <c r="F74" s="56">
        <v>150</v>
      </c>
      <c r="G74" s="62">
        <v>6.36</v>
      </c>
      <c r="H74" s="62">
        <v>5</v>
      </c>
      <c r="I74" s="62">
        <v>28.63</v>
      </c>
      <c r="J74" s="62">
        <v>185.9</v>
      </c>
      <c r="K74" s="69" t="s">
        <v>88</v>
      </c>
      <c r="L74" s="68"/>
    </row>
    <row r="75" spans="1:12" ht="15" x14ac:dyDescent="0.25">
      <c r="A75" s="23"/>
      <c r="B75" s="15"/>
      <c r="C75" s="11"/>
      <c r="D75" s="7" t="s">
        <v>30</v>
      </c>
      <c r="E75" s="53" t="s">
        <v>53</v>
      </c>
      <c r="F75" s="56">
        <v>200</v>
      </c>
      <c r="G75" s="62">
        <v>0.6</v>
      </c>
      <c r="H75" s="62">
        <v>0.1</v>
      </c>
      <c r="I75" s="62">
        <v>20.100000000000001</v>
      </c>
      <c r="J75" s="62">
        <v>84</v>
      </c>
      <c r="K75" s="69" t="s">
        <v>56</v>
      </c>
      <c r="L75" s="68"/>
    </row>
    <row r="76" spans="1:12" ht="15" x14ac:dyDescent="0.25">
      <c r="A76" s="23"/>
      <c r="B76" s="15"/>
      <c r="C76" s="11"/>
      <c r="D76" s="7" t="s">
        <v>31</v>
      </c>
      <c r="E76" s="53" t="s">
        <v>41</v>
      </c>
      <c r="F76" s="56">
        <v>31</v>
      </c>
      <c r="G76" s="62">
        <v>4.5599999999999996</v>
      </c>
      <c r="H76" s="62">
        <v>0.48</v>
      </c>
      <c r="I76" s="62">
        <v>29.52</v>
      </c>
      <c r="J76" s="62">
        <v>141</v>
      </c>
      <c r="K76" s="69" t="s">
        <v>45</v>
      </c>
      <c r="L76" s="68"/>
    </row>
    <row r="77" spans="1:12" ht="15" x14ac:dyDescent="0.25">
      <c r="A77" s="23"/>
      <c r="B77" s="15"/>
      <c r="C77" s="11"/>
      <c r="D77" s="7" t="s">
        <v>32</v>
      </c>
      <c r="E77" s="53" t="s">
        <v>77</v>
      </c>
      <c r="F77" s="56">
        <v>31</v>
      </c>
      <c r="G77" s="62">
        <v>2.67</v>
      </c>
      <c r="H77" s="62">
        <v>0.4</v>
      </c>
      <c r="I77" s="62">
        <v>14.01</v>
      </c>
      <c r="J77" s="62">
        <v>70.34</v>
      </c>
      <c r="K77" s="69" t="s">
        <v>46</v>
      </c>
      <c r="L77" s="68"/>
    </row>
    <row r="78" spans="1:12" ht="15" x14ac:dyDescent="0.25">
      <c r="A78" s="23"/>
      <c r="B78" s="15"/>
      <c r="C78" s="11"/>
      <c r="D78" s="7"/>
      <c r="E78" s="53"/>
      <c r="F78" s="56"/>
      <c r="G78" s="62"/>
      <c r="H78" s="62"/>
      <c r="I78" s="62"/>
      <c r="J78" s="62"/>
      <c r="K78" s="69"/>
      <c r="L78" s="68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812</v>
      </c>
      <c r="G80" s="19">
        <f t="shared" ref="G80" si="33">SUM(G71:G79)</f>
        <v>32.99</v>
      </c>
      <c r="H80" s="19">
        <f t="shared" ref="H80" si="34">SUM(H71:H79)</f>
        <v>14.93</v>
      </c>
      <c r="I80" s="19">
        <f t="shared" ref="I80" si="35">SUM(I71:I79)</f>
        <v>116.41</v>
      </c>
      <c r="J80" s="19">
        <f t="shared" ref="J80" si="36">SUM(J71:J79)</f>
        <v>822.99</v>
      </c>
      <c r="K80" s="25"/>
      <c r="L80" s="19">
        <v>101.27</v>
      </c>
    </row>
    <row r="81" spans="1:12" ht="15.75" customHeight="1" x14ac:dyDescent="0.2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812</v>
      </c>
      <c r="G81" s="32">
        <f t="shared" ref="G81" si="37">G70+G80</f>
        <v>32.99</v>
      </c>
      <c r="H81" s="32">
        <f t="shared" ref="H81" si="38">H70+H80</f>
        <v>14.93</v>
      </c>
      <c r="I81" s="32">
        <f t="shared" ref="I81" si="39">I70+I80</f>
        <v>116.41</v>
      </c>
      <c r="J81" s="32">
        <f t="shared" ref="J81:L81" si="40">J70+J80</f>
        <v>822.99</v>
      </c>
      <c r="K81" s="71"/>
      <c r="L81" s="70">
        <f t="shared" si="40"/>
        <v>101.27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81">
        <v>60</v>
      </c>
      <c r="G90" s="81">
        <v>0.87</v>
      </c>
      <c r="H90" s="81">
        <v>3.61</v>
      </c>
      <c r="I90" s="81">
        <v>5.0599999999999996</v>
      </c>
      <c r="J90" s="81">
        <v>56.62</v>
      </c>
      <c r="K90" s="82" t="s">
        <v>92</v>
      </c>
      <c r="L90" s="43"/>
    </row>
    <row r="91" spans="1:12" ht="15" x14ac:dyDescent="0.25">
      <c r="A91" s="23"/>
      <c r="B91" s="15"/>
      <c r="C91" s="11"/>
      <c r="D91" s="7" t="s">
        <v>27</v>
      </c>
      <c r="E91" s="64" t="s">
        <v>90</v>
      </c>
      <c r="F91" s="65">
        <v>200</v>
      </c>
      <c r="G91" s="65">
        <v>7.46</v>
      </c>
      <c r="H91" s="65">
        <v>7.44</v>
      </c>
      <c r="I91" s="65">
        <v>35.72</v>
      </c>
      <c r="J91" s="65">
        <v>239.6</v>
      </c>
      <c r="K91" s="74" t="s">
        <v>93</v>
      </c>
      <c r="L91" s="68"/>
    </row>
    <row r="92" spans="1:12" ht="15" x14ac:dyDescent="0.25">
      <c r="A92" s="23"/>
      <c r="B92" s="15"/>
      <c r="C92" s="11"/>
      <c r="D92" s="7" t="s">
        <v>28</v>
      </c>
      <c r="E92" s="64" t="s">
        <v>91</v>
      </c>
      <c r="F92" s="65">
        <v>180</v>
      </c>
      <c r="G92" s="65">
        <v>21</v>
      </c>
      <c r="H92" s="65">
        <v>19</v>
      </c>
      <c r="I92" s="65">
        <v>15.9</v>
      </c>
      <c r="J92" s="65">
        <v>319</v>
      </c>
      <c r="K92" s="75" t="s">
        <v>94</v>
      </c>
      <c r="L92" s="43"/>
    </row>
    <row r="93" spans="1:12" ht="15" x14ac:dyDescent="0.25">
      <c r="A93" s="23"/>
      <c r="B93" s="15"/>
      <c r="C93" s="11"/>
      <c r="D93" s="7" t="s">
        <v>29</v>
      </c>
      <c r="E93" s="64"/>
      <c r="F93" s="65"/>
      <c r="G93" s="65"/>
      <c r="H93" s="65"/>
      <c r="I93" s="65"/>
      <c r="J93" s="65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64" t="s">
        <v>48</v>
      </c>
      <c r="F94" s="55">
        <v>200</v>
      </c>
      <c r="G94" s="65">
        <v>0.1</v>
      </c>
      <c r="H94" s="65">
        <v>0.1</v>
      </c>
      <c r="I94" s="65">
        <v>11.1</v>
      </c>
      <c r="J94" s="65">
        <v>46</v>
      </c>
      <c r="K94" s="75" t="s">
        <v>50</v>
      </c>
      <c r="L94" s="43"/>
    </row>
    <row r="95" spans="1:12" ht="15" x14ac:dyDescent="0.25">
      <c r="A95" s="23"/>
      <c r="B95" s="15"/>
      <c r="C95" s="11"/>
      <c r="D95" s="7" t="s">
        <v>31</v>
      </c>
      <c r="E95" s="53" t="s">
        <v>41</v>
      </c>
      <c r="F95" s="56">
        <v>31</v>
      </c>
      <c r="G95" s="59">
        <v>4.5599999999999996</v>
      </c>
      <c r="H95" s="59">
        <v>0.48</v>
      </c>
      <c r="I95" s="59">
        <v>29.52</v>
      </c>
      <c r="J95" s="58">
        <v>141</v>
      </c>
      <c r="K95" s="79" t="s">
        <v>45</v>
      </c>
      <c r="L95" s="68"/>
    </row>
    <row r="96" spans="1:12" ht="15" x14ac:dyDescent="0.25">
      <c r="A96" s="23"/>
      <c r="B96" s="15"/>
      <c r="C96" s="11"/>
      <c r="D96" s="7" t="s">
        <v>32</v>
      </c>
      <c r="E96" s="54" t="s">
        <v>77</v>
      </c>
      <c r="F96" s="57">
        <v>31</v>
      </c>
      <c r="G96" s="60">
        <v>2.67</v>
      </c>
      <c r="H96" s="60">
        <v>0.4</v>
      </c>
      <c r="I96" s="60">
        <v>14.01</v>
      </c>
      <c r="J96" s="60">
        <v>70.34</v>
      </c>
      <c r="K96" s="79" t="s">
        <v>46</v>
      </c>
      <c r="L96" s="68"/>
    </row>
    <row r="97" spans="1:12" ht="15" x14ac:dyDescent="0.25">
      <c r="A97" s="23"/>
      <c r="B97" s="15"/>
      <c r="C97" s="11"/>
      <c r="D97" s="7" t="s">
        <v>66</v>
      </c>
      <c r="E97" s="64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702</v>
      </c>
      <c r="G99" s="19">
        <f t="shared" ref="G99" si="45">SUM(G90:G98)</f>
        <v>36.660000000000004</v>
      </c>
      <c r="H99" s="19">
        <f t="shared" ref="H99" si="46">SUM(H90:H98)</f>
        <v>31.03</v>
      </c>
      <c r="I99" s="19">
        <f t="shared" ref="I99" si="47">SUM(I90:I98)</f>
        <v>111.31</v>
      </c>
      <c r="J99" s="19">
        <f t="shared" ref="J99" si="48">SUM(J90:J98)</f>
        <v>872.56000000000006</v>
      </c>
      <c r="K99" s="25"/>
      <c r="L99" s="19">
        <v>101.27</v>
      </c>
    </row>
    <row r="100" spans="1:12" ht="15.75" customHeight="1" x14ac:dyDescent="0.2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702</v>
      </c>
      <c r="G100" s="32">
        <f t="shared" ref="G100" si="49">G89+G99</f>
        <v>36.660000000000004</v>
      </c>
      <c r="H100" s="32">
        <f t="shared" ref="H100" si="50">H89+H99</f>
        <v>31.03</v>
      </c>
      <c r="I100" s="32">
        <f t="shared" ref="I100" si="51">I89+I99</f>
        <v>111.31</v>
      </c>
      <c r="J100" s="32">
        <f t="shared" ref="J100:L100" si="52">J89+J99</f>
        <v>872.56000000000006</v>
      </c>
      <c r="K100" s="77"/>
      <c r="L100" s="78">
        <f t="shared" si="52"/>
        <v>101.27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68"/>
    </row>
    <row r="110" spans="1:12" ht="15" x14ac:dyDescent="0.25">
      <c r="A110" s="23"/>
      <c r="B110" s="15"/>
      <c r="C110" s="11"/>
      <c r="D110" s="7" t="s">
        <v>27</v>
      </c>
      <c r="E110" s="53" t="s">
        <v>95</v>
      </c>
      <c r="F110" s="56">
        <v>200</v>
      </c>
      <c r="G110" s="60">
        <v>3.87</v>
      </c>
      <c r="H110" s="60">
        <v>4.8899999999999997</v>
      </c>
      <c r="I110" s="60">
        <v>24.15</v>
      </c>
      <c r="J110" s="60">
        <v>156.15</v>
      </c>
      <c r="K110" s="69" t="s">
        <v>98</v>
      </c>
      <c r="L110" s="68"/>
    </row>
    <row r="111" spans="1:12" ht="15" x14ac:dyDescent="0.25">
      <c r="A111" s="23"/>
      <c r="B111" s="15"/>
      <c r="C111" s="11"/>
      <c r="D111" s="7" t="s">
        <v>28</v>
      </c>
      <c r="E111" s="53" t="s">
        <v>96</v>
      </c>
      <c r="F111" s="56">
        <v>100</v>
      </c>
      <c r="G111" s="60">
        <v>15.3</v>
      </c>
      <c r="H111" s="60">
        <v>11</v>
      </c>
      <c r="I111" s="60">
        <v>13.3</v>
      </c>
      <c r="J111" s="60">
        <v>213</v>
      </c>
      <c r="K111" s="69" t="s">
        <v>71</v>
      </c>
      <c r="L111" s="68"/>
    </row>
    <row r="112" spans="1:12" ht="15" x14ac:dyDescent="0.25">
      <c r="A112" s="23"/>
      <c r="B112" s="15"/>
      <c r="C112" s="11"/>
      <c r="D112" s="7" t="s">
        <v>29</v>
      </c>
      <c r="E112" s="53" t="s">
        <v>52</v>
      </c>
      <c r="F112" s="56">
        <v>150</v>
      </c>
      <c r="G112" s="60">
        <v>8.73</v>
      </c>
      <c r="H112" s="60">
        <v>7.85</v>
      </c>
      <c r="I112" s="60">
        <v>39.450000000000003</v>
      </c>
      <c r="J112" s="60">
        <v>263.01</v>
      </c>
      <c r="K112" s="69" t="s">
        <v>55</v>
      </c>
      <c r="L112" s="68"/>
    </row>
    <row r="113" spans="1:12" ht="15" x14ac:dyDescent="0.25">
      <c r="A113" s="23"/>
      <c r="B113" s="15"/>
      <c r="C113" s="11"/>
      <c r="D113" s="7" t="s">
        <v>30</v>
      </c>
      <c r="E113" s="53" t="s">
        <v>97</v>
      </c>
      <c r="F113" s="56">
        <v>200</v>
      </c>
      <c r="G113" s="60">
        <v>1.6</v>
      </c>
      <c r="H113" s="60">
        <v>1.3</v>
      </c>
      <c r="I113" s="60">
        <v>11.5</v>
      </c>
      <c r="J113" s="60">
        <v>64</v>
      </c>
      <c r="K113" s="69" t="s">
        <v>99</v>
      </c>
      <c r="L113" s="68"/>
    </row>
    <row r="114" spans="1:12" ht="15" x14ac:dyDescent="0.25">
      <c r="A114" s="23"/>
      <c r="B114" s="15"/>
      <c r="C114" s="11"/>
      <c r="D114" s="7" t="s">
        <v>31</v>
      </c>
      <c r="E114" s="53" t="s">
        <v>41</v>
      </c>
      <c r="F114" s="56">
        <v>31</v>
      </c>
      <c r="G114" s="60">
        <v>4.5599999999999996</v>
      </c>
      <c r="H114" s="60">
        <v>0.48</v>
      </c>
      <c r="I114" s="60">
        <v>29.52</v>
      </c>
      <c r="J114" s="60">
        <v>141</v>
      </c>
      <c r="K114" s="69" t="s">
        <v>45</v>
      </c>
      <c r="L114" s="68"/>
    </row>
    <row r="115" spans="1:12" ht="15" x14ac:dyDescent="0.25">
      <c r="A115" s="23"/>
      <c r="B115" s="15"/>
      <c r="C115" s="11"/>
      <c r="D115" s="7" t="s">
        <v>32</v>
      </c>
      <c r="E115" s="54" t="s">
        <v>77</v>
      </c>
      <c r="F115" s="57">
        <v>31</v>
      </c>
      <c r="G115" s="60">
        <v>2.67</v>
      </c>
      <c r="H115" s="60">
        <v>0.4</v>
      </c>
      <c r="I115" s="61">
        <v>14.01</v>
      </c>
      <c r="J115" s="60">
        <v>70.34</v>
      </c>
      <c r="K115" s="69" t="s">
        <v>46</v>
      </c>
      <c r="L115" s="68"/>
    </row>
    <row r="116" spans="1:12" ht="15" x14ac:dyDescent="0.25">
      <c r="A116" s="23"/>
      <c r="B116" s="15"/>
      <c r="C116" s="11"/>
      <c r="D116" s="6"/>
      <c r="E116" s="42"/>
      <c r="F116" s="43"/>
      <c r="G116" s="62"/>
      <c r="H116" s="62"/>
      <c r="I116" s="62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712</v>
      </c>
      <c r="G118" s="19">
        <f t="shared" ref="G118:J118" si="55">SUM(G109:G117)</f>
        <v>36.730000000000004</v>
      </c>
      <c r="H118" s="19">
        <f t="shared" si="55"/>
        <v>25.92</v>
      </c>
      <c r="I118" s="19">
        <f t="shared" si="55"/>
        <v>131.93</v>
      </c>
      <c r="J118" s="19">
        <f t="shared" si="55"/>
        <v>907.5</v>
      </c>
      <c r="K118" s="25"/>
      <c r="L118" s="19">
        <v>101.27</v>
      </c>
    </row>
    <row r="119" spans="1:12" ht="15.75" thickBot="1" x14ac:dyDescent="0.25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712</v>
      </c>
      <c r="G119" s="32">
        <f t="shared" ref="G119" si="56">G108+G118</f>
        <v>36.730000000000004</v>
      </c>
      <c r="H119" s="32">
        <f t="shared" ref="H119" si="57">H108+H118</f>
        <v>25.92</v>
      </c>
      <c r="I119" s="32">
        <f t="shared" ref="I119" si="58">I108+I118</f>
        <v>131.93</v>
      </c>
      <c r="J119" s="32">
        <f t="shared" ref="J119:L119" si="59">J108+J118</f>
        <v>907.5</v>
      </c>
      <c r="K119" s="71"/>
      <c r="L119" s="70">
        <f t="shared" si="59"/>
        <v>101.27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100</v>
      </c>
      <c r="F128" s="56">
        <v>45</v>
      </c>
      <c r="G128" s="60">
        <v>1.6</v>
      </c>
      <c r="H128" s="60">
        <v>3.8</v>
      </c>
      <c r="I128" s="60">
        <v>23.4</v>
      </c>
      <c r="J128" s="60">
        <v>134</v>
      </c>
      <c r="K128" s="69" t="s">
        <v>103</v>
      </c>
      <c r="L128" s="68"/>
    </row>
    <row r="129" spans="1:12" ht="15" x14ac:dyDescent="0.25">
      <c r="A129" s="14"/>
      <c r="B129" s="15"/>
      <c r="C129" s="11"/>
      <c r="D129" s="7" t="s">
        <v>27</v>
      </c>
      <c r="E129" s="53" t="s">
        <v>101</v>
      </c>
      <c r="F129" s="56">
        <v>250</v>
      </c>
      <c r="G129" s="60">
        <v>5.95</v>
      </c>
      <c r="H129" s="60">
        <v>2.62</v>
      </c>
      <c r="I129" s="60">
        <v>12.62</v>
      </c>
      <c r="J129" s="60">
        <v>97.8</v>
      </c>
      <c r="K129" s="69" t="s">
        <v>104</v>
      </c>
      <c r="L129" s="68"/>
    </row>
    <row r="130" spans="1:12" ht="15" x14ac:dyDescent="0.25">
      <c r="A130" s="14"/>
      <c r="B130" s="15"/>
      <c r="C130" s="11"/>
      <c r="D130" s="7" t="s">
        <v>28</v>
      </c>
      <c r="E130" s="53" t="s">
        <v>51</v>
      </c>
      <c r="F130" s="56">
        <v>70</v>
      </c>
      <c r="G130" s="60">
        <v>8.4</v>
      </c>
      <c r="H130" s="60">
        <v>6.5</v>
      </c>
      <c r="I130" s="60">
        <v>9.6999999999999993</v>
      </c>
      <c r="J130" s="60">
        <v>131</v>
      </c>
      <c r="K130" s="69" t="s">
        <v>54</v>
      </c>
      <c r="L130" s="68"/>
    </row>
    <row r="131" spans="1:12" ht="15" x14ac:dyDescent="0.25">
      <c r="A131" s="14"/>
      <c r="B131" s="15"/>
      <c r="C131" s="11"/>
      <c r="D131" s="7" t="s">
        <v>29</v>
      </c>
      <c r="E131" s="53" t="s">
        <v>69</v>
      </c>
      <c r="F131" s="56">
        <v>150</v>
      </c>
      <c r="G131" s="60">
        <v>4.05</v>
      </c>
      <c r="H131" s="60">
        <v>6</v>
      </c>
      <c r="I131" s="60">
        <v>8.6999999999999993</v>
      </c>
      <c r="J131" s="60">
        <v>105</v>
      </c>
      <c r="K131" s="69" t="s">
        <v>70</v>
      </c>
      <c r="L131" s="68"/>
    </row>
    <row r="132" spans="1:12" ht="15" x14ac:dyDescent="0.25">
      <c r="A132" s="14"/>
      <c r="B132" s="15"/>
      <c r="C132" s="11"/>
      <c r="D132" s="7" t="s">
        <v>30</v>
      </c>
      <c r="E132" s="53" t="s">
        <v>63</v>
      </c>
      <c r="F132" s="56">
        <v>200</v>
      </c>
      <c r="G132" s="60">
        <v>0</v>
      </c>
      <c r="H132" s="60">
        <v>0</v>
      </c>
      <c r="I132" s="60">
        <v>15</v>
      </c>
      <c r="J132" s="60">
        <v>60</v>
      </c>
      <c r="K132" s="69" t="s">
        <v>65</v>
      </c>
      <c r="L132" s="68"/>
    </row>
    <row r="133" spans="1:12" ht="15" x14ac:dyDescent="0.25">
      <c r="A133" s="14"/>
      <c r="B133" s="15"/>
      <c r="C133" s="11"/>
      <c r="D133" s="7" t="s">
        <v>31</v>
      </c>
      <c r="E133" s="53" t="s">
        <v>41</v>
      </c>
      <c r="F133" s="56">
        <v>31</v>
      </c>
      <c r="G133" s="60">
        <v>4.5599999999999996</v>
      </c>
      <c r="H133" s="60">
        <v>0.48</v>
      </c>
      <c r="I133" s="60">
        <v>29.52</v>
      </c>
      <c r="J133" s="60">
        <v>141</v>
      </c>
      <c r="K133" s="69" t="s">
        <v>45</v>
      </c>
      <c r="L133" s="68"/>
    </row>
    <row r="134" spans="1:12" ht="15" x14ac:dyDescent="0.25">
      <c r="A134" s="14"/>
      <c r="B134" s="15"/>
      <c r="C134" s="11"/>
      <c r="D134" s="7" t="s">
        <v>32</v>
      </c>
      <c r="E134" s="54" t="s">
        <v>77</v>
      </c>
      <c r="F134" s="57">
        <v>31</v>
      </c>
      <c r="G134" s="60">
        <v>2.67</v>
      </c>
      <c r="H134" s="60">
        <v>0.4</v>
      </c>
      <c r="I134" s="60">
        <v>14.01</v>
      </c>
      <c r="J134" s="60">
        <v>70.34</v>
      </c>
      <c r="K134" s="69" t="s">
        <v>46</v>
      </c>
      <c r="L134" s="68"/>
    </row>
    <row r="135" spans="1:12" ht="15" x14ac:dyDescent="0.25">
      <c r="A135" s="14"/>
      <c r="B135" s="15"/>
      <c r="C135" s="11"/>
      <c r="D135" s="7" t="s">
        <v>24</v>
      </c>
      <c r="E135" s="42" t="s">
        <v>102</v>
      </c>
      <c r="F135" s="72">
        <v>100</v>
      </c>
      <c r="G135" s="72">
        <v>0.6</v>
      </c>
      <c r="H135" s="72">
        <v>0.6</v>
      </c>
      <c r="I135" s="72">
        <v>14.7</v>
      </c>
      <c r="J135" s="72">
        <v>66</v>
      </c>
      <c r="K135" s="44" t="s">
        <v>43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877</v>
      </c>
      <c r="G137" s="19">
        <f t="shared" ref="G137:J137" si="62">SUM(G128:G136)</f>
        <v>27.83</v>
      </c>
      <c r="H137" s="19">
        <f t="shared" si="62"/>
        <v>20.400000000000002</v>
      </c>
      <c r="I137" s="19">
        <f t="shared" si="62"/>
        <v>127.65</v>
      </c>
      <c r="J137" s="19">
        <f t="shared" si="62"/>
        <v>805.14</v>
      </c>
      <c r="K137" s="25"/>
      <c r="L137" s="19">
        <v>101.27</v>
      </c>
    </row>
    <row r="138" spans="1:12" ht="15" x14ac:dyDescent="0.2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877</v>
      </c>
      <c r="G138" s="32">
        <f t="shared" ref="G138" si="63">G127+G137</f>
        <v>27.83</v>
      </c>
      <c r="H138" s="32">
        <f t="shared" ref="H138" si="64">H127+H137</f>
        <v>20.400000000000002</v>
      </c>
      <c r="I138" s="32">
        <f t="shared" ref="I138" si="65">I127+I137</f>
        <v>127.65</v>
      </c>
      <c r="J138" s="32">
        <f t="shared" ref="J138:L138" si="66">J127+J137</f>
        <v>805.14</v>
      </c>
      <c r="K138" s="77"/>
      <c r="L138" s="78">
        <f t="shared" si="66"/>
        <v>101.27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81">
        <v>60</v>
      </c>
      <c r="G147" s="81">
        <v>1.4</v>
      </c>
      <c r="H147" s="81">
        <v>6.1</v>
      </c>
      <c r="I147" s="81">
        <v>7.6</v>
      </c>
      <c r="J147" s="81">
        <v>91</v>
      </c>
      <c r="K147" s="92" t="s">
        <v>106</v>
      </c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47</v>
      </c>
      <c r="F148" s="56">
        <v>200</v>
      </c>
      <c r="G148" s="60">
        <v>5.2</v>
      </c>
      <c r="H148" s="60">
        <v>6.6</v>
      </c>
      <c r="I148" s="60">
        <v>27.6</v>
      </c>
      <c r="J148" s="60">
        <v>190.6</v>
      </c>
      <c r="K148" s="94" t="s">
        <v>49</v>
      </c>
      <c r="L148" s="68"/>
    </row>
    <row r="149" spans="1:12" ht="15" x14ac:dyDescent="0.25">
      <c r="A149" s="23"/>
      <c r="B149" s="15"/>
      <c r="C149" s="11"/>
      <c r="D149" s="7" t="s">
        <v>28</v>
      </c>
      <c r="E149" s="53" t="s">
        <v>39</v>
      </c>
      <c r="F149" s="56">
        <v>180</v>
      </c>
      <c r="G149" s="60">
        <v>11.09</v>
      </c>
      <c r="H149" s="60">
        <v>7.4</v>
      </c>
      <c r="I149" s="60">
        <v>22.37</v>
      </c>
      <c r="J149" s="60">
        <v>201.2</v>
      </c>
      <c r="K149" s="94" t="s">
        <v>42</v>
      </c>
      <c r="L149" s="68"/>
    </row>
    <row r="150" spans="1:12" ht="15" x14ac:dyDescent="0.25">
      <c r="A150" s="23"/>
      <c r="B150" s="15"/>
      <c r="C150" s="11"/>
      <c r="D150" s="7" t="s">
        <v>29</v>
      </c>
      <c r="E150" s="53"/>
      <c r="F150" s="56"/>
      <c r="G150" s="60"/>
      <c r="H150" s="60"/>
      <c r="I150" s="60"/>
      <c r="J150" s="60"/>
      <c r="K150" s="94"/>
      <c r="L150" s="68"/>
    </row>
    <row r="151" spans="1:12" ht="15" x14ac:dyDescent="0.25">
      <c r="A151" s="23"/>
      <c r="B151" s="15"/>
      <c r="C151" s="11"/>
      <c r="D151" s="7" t="s">
        <v>30</v>
      </c>
      <c r="E151" s="53" t="s">
        <v>53</v>
      </c>
      <c r="F151" s="56">
        <v>200</v>
      </c>
      <c r="G151" s="60">
        <v>0.6</v>
      </c>
      <c r="H151" s="60">
        <v>0.1</v>
      </c>
      <c r="I151" s="60">
        <v>20.100000000000001</v>
      </c>
      <c r="J151" s="60">
        <v>84</v>
      </c>
      <c r="K151" s="94" t="s">
        <v>56</v>
      </c>
      <c r="L151" s="68"/>
    </row>
    <row r="152" spans="1:12" ht="15" x14ac:dyDescent="0.25">
      <c r="A152" s="23"/>
      <c r="B152" s="15"/>
      <c r="C152" s="11"/>
      <c r="D152" s="7" t="s">
        <v>31</v>
      </c>
      <c r="E152" s="53" t="s">
        <v>41</v>
      </c>
      <c r="F152" s="56">
        <v>31</v>
      </c>
      <c r="G152" s="60">
        <v>4.5599999999999996</v>
      </c>
      <c r="H152" s="60">
        <v>0.48</v>
      </c>
      <c r="I152" s="60">
        <v>29.52</v>
      </c>
      <c r="J152" s="60">
        <v>141</v>
      </c>
      <c r="K152" s="94" t="s">
        <v>45</v>
      </c>
      <c r="L152" s="68"/>
    </row>
    <row r="153" spans="1:12" ht="15" x14ac:dyDescent="0.25">
      <c r="A153" s="23"/>
      <c r="B153" s="15"/>
      <c r="C153" s="11"/>
      <c r="D153" s="7" t="s">
        <v>32</v>
      </c>
      <c r="E153" s="54" t="s">
        <v>77</v>
      </c>
      <c r="F153" s="57">
        <v>31</v>
      </c>
      <c r="G153" s="60">
        <v>2.67</v>
      </c>
      <c r="H153" s="60">
        <v>0.4</v>
      </c>
      <c r="I153" s="61">
        <v>14.01</v>
      </c>
      <c r="J153" s="60">
        <v>70.34</v>
      </c>
      <c r="K153" s="94" t="s">
        <v>46</v>
      </c>
      <c r="L153" s="68"/>
    </row>
    <row r="154" spans="1:12" ht="15" x14ac:dyDescent="0.25">
      <c r="A154" s="23"/>
      <c r="B154" s="15"/>
      <c r="C154" s="11"/>
      <c r="D154" s="7" t="s">
        <v>66</v>
      </c>
      <c r="E154" s="54"/>
      <c r="F154" s="57"/>
      <c r="G154" s="62"/>
      <c r="H154" s="62"/>
      <c r="I154" s="62"/>
      <c r="J154" s="6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702</v>
      </c>
      <c r="G156" s="19">
        <f t="shared" ref="G156:J156" si="69">SUM(G147:G155)</f>
        <v>25.519999999999996</v>
      </c>
      <c r="H156" s="19">
        <f t="shared" si="69"/>
        <v>21.080000000000002</v>
      </c>
      <c r="I156" s="19">
        <f t="shared" si="69"/>
        <v>121.20000000000002</v>
      </c>
      <c r="J156" s="19">
        <f t="shared" si="69"/>
        <v>778.14</v>
      </c>
      <c r="K156" s="25"/>
      <c r="L156" s="19">
        <v>101.27</v>
      </c>
    </row>
    <row r="157" spans="1:12" ht="15" x14ac:dyDescent="0.2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702</v>
      </c>
      <c r="G157" s="32">
        <f t="shared" ref="G157" si="70">G146+G156</f>
        <v>25.519999999999996</v>
      </c>
      <c r="H157" s="32">
        <f t="shared" ref="H157" si="71">H146+H156</f>
        <v>21.080000000000002</v>
      </c>
      <c r="I157" s="32">
        <f t="shared" ref="I157" si="72">I146+I156</f>
        <v>121.20000000000002</v>
      </c>
      <c r="J157" s="32">
        <f t="shared" ref="J157:L157" si="73">J146+J156</f>
        <v>778.14</v>
      </c>
      <c r="K157" s="77"/>
      <c r="L157" s="78">
        <f t="shared" si="73"/>
        <v>101.27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81">
        <v>60</v>
      </c>
      <c r="G166" s="81">
        <v>0</v>
      </c>
      <c r="H166" s="81">
        <v>0</v>
      </c>
      <c r="I166" s="81">
        <v>0</v>
      </c>
      <c r="J166" s="81">
        <v>179</v>
      </c>
      <c r="K166" s="83"/>
      <c r="L166" s="68"/>
    </row>
    <row r="167" spans="1:12" ht="15" x14ac:dyDescent="0.25">
      <c r="A167" s="23"/>
      <c r="B167" s="15"/>
      <c r="C167" s="11"/>
      <c r="D167" s="7" t="s">
        <v>27</v>
      </c>
      <c r="E167" s="53" t="s">
        <v>108</v>
      </c>
      <c r="F167" s="56">
        <v>250</v>
      </c>
      <c r="G167" s="60">
        <v>2.3199999999999998</v>
      </c>
      <c r="H167" s="60">
        <v>4.72</v>
      </c>
      <c r="I167" s="60">
        <v>10.32</v>
      </c>
      <c r="J167" s="60">
        <v>93.25</v>
      </c>
      <c r="K167" s="69" t="s">
        <v>109</v>
      </c>
      <c r="L167" s="68"/>
    </row>
    <row r="168" spans="1:12" ht="15" x14ac:dyDescent="0.25">
      <c r="A168" s="23"/>
      <c r="B168" s="15"/>
      <c r="C168" s="11"/>
      <c r="D168" s="7" t="s">
        <v>28</v>
      </c>
      <c r="E168" s="53" t="s">
        <v>113</v>
      </c>
      <c r="F168" s="56">
        <v>100</v>
      </c>
      <c r="G168" s="80">
        <v>14</v>
      </c>
      <c r="H168" s="80">
        <v>12.6</v>
      </c>
      <c r="I168" s="80">
        <v>7.5</v>
      </c>
      <c r="J168" s="80">
        <v>199</v>
      </c>
      <c r="K168" s="69" t="s">
        <v>114</v>
      </c>
      <c r="L168" s="68"/>
    </row>
    <row r="169" spans="1:12" ht="15" x14ac:dyDescent="0.25">
      <c r="A169" s="23"/>
      <c r="B169" s="15"/>
      <c r="C169" s="11"/>
      <c r="D169" s="7" t="s">
        <v>29</v>
      </c>
      <c r="E169" s="53" t="s">
        <v>58</v>
      </c>
      <c r="F169" s="56">
        <v>150</v>
      </c>
      <c r="G169" s="60">
        <v>5.55</v>
      </c>
      <c r="H169" s="60">
        <v>4.95</v>
      </c>
      <c r="I169" s="60">
        <v>29.55</v>
      </c>
      <c r="J169" s="60">
        <v>184.5</v>
      </c>
      <c r="K169" s="69" t="s">
        <v>59</v>
      </c>
      <c r="L169" s="68"/>
    </row>
    <row r="170" spans="1:12" ht="15" x14ac:dyDescent="0.25">
      <c r="A170" s="23"/>
      <c r="B170" s="15"/>
      <c r="C170" s="11"/>
      <c r="D170" s="7" t="s">
        <v>30</v>
      </c>
      <c r="E170" s="53" t="s">
        <v>48</v>
      </c>
      <c r="F170" s="56">
        <v>200</v>
      </c>
      <c r="G170" s="60">
        <v>0.1</v>
      </c>
      <c r="H170" s="60">
        <v>0.1</v>
      </c>
      <c r="I170" s="60">
        <v>11.1</v>
      </c>
      <c r="J170" s="60">
        <v>46</v>
      </c>
      <c r="K170" s="69" t="s">
        <v>50</v>
      </c>
      <c r="L170" s="68"/>
    </row>
    <row r="171" spans="1:12" ht="15" x14ac:dyDescent="0.25">
      <c r="A171" s="23"/>
      <c r="B171" s="15"/>
      <c r="C171" s="11"/>
      <c r="D171" s="7" t="s">
        <v>31</v>
      </c>
      <c r="E171" s="53" t="s">
        <v>41</v>
      </c>
      <c r="F171" s="56">
        <v>31</v>
      </c>
      <c r="G171" s="60">
        <v>4.5599999999999996</v>
      </c>
      <c r="H171" s="60">
        <v>0.48</v>
      </c>
      <c r="I171" s="60">
        <v>29.52</v>
      </c>
      <c r="J171" s="60">
        <v>141</v>
      </c>
      <c r="K171" s="69" t="s">
        <v>45</v>
      </c>
      <c r="L171" s="68"/>
    </row>
    <row r="172" spans="1:12" ht="15" x14ac:dyDescent="0.25">
      <c r="A172" s="23"/>
      <c r="B172" s="15"/>
      <c r="C172" s="11"/>
      <c r="D172" s="7" t="s">
        <v>32</v>
      </c>
      <c r="E172" s="54" t="s">
        <v>77</v>
      </c>
      <c r="F172" s="57">
        <v>31</v>
      </c>
      <c r="G172" s="60">
        <v>2.67</v>
      </c>
      <c r="H172" s="60">
        <v>0.4</v>
      </c>
      <c r="I172" s="61">
        <v>14.01</v>
      </c>
      <c r="J172" s="60">
        <v>70.34</v>
      </c>
      <c r="K172" s="69" t="s">
        <v>46</v>
      </c>
      <c r="L172" s="68"/>
    </row>
    <row r="173" spans="1:12" ht="15" x14ac:dyDescent="0.25">
      <c r="A173" s="23"/>
      <c r="B173" s="15"/>
      <c r="C173" s="11"/>
      <c r="D173" s="7" t="s">
        <v>66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I175" si="76">SUM(G166:G174)</f>
        <v>29.200000000000003</v>
      </c>
      <c r="H175" s="19">
        <f t="shared" si="76"/>
        <v>23.25</v>
      </c>
      <c r="I175" s="19">
        <f t="shared" si="76"/>
        <v>102.00000000000001</v>
      </c>
      <c r="J175" s="66">
        <f>SUM(J166:J174)</f>
        <v>913.09</v>
      </c>
      <c r="K175" s="25"/>
      <c r="L175" s="76">
        <v>101.27</v>
      </c>
    </row>
    <row r="176" spans="1:12" ht="15" x14ac:dyDescent="0.2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822</v>
      </c>
      <c r="G176" s="32">
        <f t="shared" ref="G176" si="77">G165+G175</f>
        <v>29.200000000000003</v>
      </c>
      <c r="H176" s="32">
        <f t="shared" ref="H176" si="78">H165+H175</f>
        <v>23.25</v>
      </c>
      <c r="I176" s="32">
        <f t="shared" ref="I176" si="79">I165+I175</f>
        <v>102.00000000000001</v>
      </c>
      <c r="J176" s="32">
        <f t="shared" ref="J176:L176" si="80">J165+J175</f>
        <v>913.09</v>
      </c>
      <c r="K176" s="71"/>
      <c r="L176" s="70">
        <f t="shared" si="80"/>
        <v>101.27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89</v>
      </c>
      <c r="F185" s="81">
        <v>50</v>
      </c>
      <c r="G185" s="81">
        <v>0.87</v>
      </c>
      <c r="H185" s="81">
        <v>3.61</v>
      </c>
      <c r="I185" s="81">
        <v>5.0599999999999996</v>
      </c>
      <c r="J185" s="81">
        <v>56.62</v>
      </c>
      <c r="K185" s="92" t="s">
        <v>92</v>
      </c>
      <c r="L185" s="43"/>
    </row>
    <row r="186" spans="1:12" ht="15" x14ac:dyDescent="0.25">
      <c r="A186" s="23"/>
      <c r="B186" s="15"/>
      <c r="C186" s="11"/>
      <c r="D186" s="7" t="s">
        <v>27</v>
      </c>
      <c r="E186" s="64" t="s">
        <v>110</v>
      </c>
      <c r="F186" s="65">
        <v>200</v>
      </c>
      <c r="G186" s="65">
        <v>8.92</v>
      </c>
      <c r="H186" s="65">
        <v>7.68</v>
      </c>
      <c r="I186" s="65">
        <v>32.200000000000003</v>
      </c>
      <c r="J186" s="65">
        <v>233.4</v>
      </c>
      <c r="K186" s="93" t="s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64" t="s">
        <v>62</v>
      </c>
      <c r="F187" s="65">
        <v>180</v>
      </c>
      <c r="G187" s="65">
        <v>18.8</v>
      </c>
      <c r="H187" s="65">
        <v>14.3</v>
      </c>
      <c r="I187" s="65">
        <v>25.8</v>
      </c>
      <c r="J187" s="65">
        <v>333</v>
      </c>
      <c r="K187" s="93" t="s">
        <v>64</v>
      </c>
      <c r="L187" s="43"/>
    </row>
    <row r="188" spans="1:12" ht="15" x14ac:dyDescent="0.25">
      <c r="A188" s="23"/>
      <c r="B188" s="15"/>
      <c r="C188" s="11"/>
      <c r="D188" s="7" t="s">
        <v>29</v>
      </c>
      <c r="E188" s="64"/>
      <c r="F188" s="65"/>
      <c r="G188" s="65"/>
      <c r="H188" s="65"/>
      <c r="I188" s="65"/>
      <c r="J188" s="65"/>
      <c r="K188" s="93"/>
      <c r="L188" s="43"/>
    </row>
    <row r="189" spans="1:12" ht="15" x14ac:dyDescent="0.25">
      <c r="A189" s="23"/>
      <c r="B189" s="15"/>
      <c r="C189" s="11"/>
      <c r="D189" s="7" t="s">
        <v>30</v>
      </c>
      <c r="E189" s="64" t="s">
        <v>53</v>
      </c>
      <c r="F189" s="65">
        <v>200</v>
      </c>
      <c r="G189" s="65">
        <v>0.6</v>
      </c>
      <c r="H189" s="65">
        <v>0.1</v>
      </c>
      <c r="I189" s="65">
        <v>20.100000000000001</v>
      </c>
      <c r="J189" s="65">
        <v>84</v>
      </c>
      <c r="K189" s="93" t="s">
        <v>56</v>
      </c>
      <c r="L189" s="68"/>
    </row>
    <row r="190" spans="1:12" ht="15" x14ac:dyDescent="0.25">
      <c r="A190" s="23"/>
      <c r="B190" s="15"/>
      <c r="C190" s="11"/>
      <c r="D190" s="7" t="s">
        <v>31</v>
      </c>
      <c r="E190" s="53" t="s">
        <v>41</v>
      </c>
      <c r="F190" s="56">
        <v>31</v>
      </c>
      <c r="G190" s="60">
        <v>4.5599999999999996</v>
      </c>
      <c r="H190" s="60">
        <v>0.48</v>
      </c>
      <c r="I190" s="60">
        <v>29.52</v>
      </c>
      <c r="J190" s="60">
        <v>141</v>
      </c>
      <c r="K190" s="94" t="s">
        <v>45</v>
      </c>
      <c r="L190" s="68"/>
    </row>
    <row r="191" spans="1:12" ht="15" x14ac:dyDescent="0.25">
      <c r="A191" s="23"/>
      <c r="B191" s="15"/>
      <c r="C191" s="11"/>
      <c r="D191" s="7" t="s">
        <v>32</v>
      </c>
      <c r="E191" s="54" t="s">
        <v>77</v>
      </c>
      <c r="F191" s="57">
        <v>31</v>
      </c>
      <c r="G191" s="60">
        <v>2.67</v>
      </c>
      <c r="H191" s="60">
        <v>0.4</v>
      </c>
      <c r="I191" s="61">
        <v>14.01</v>
      </c>
      <c r="J191" s="60">
        <v>70.34</v>
      </c>
      <c r="K191" s="94" t="s">
        <v>46</v>
      </c>
      <c r="L191" s="68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692</v>
      </c>
      <c r="G194" s="19">
        <f t="shared" ref="G194:J194" si="83">SUM(G185:G193)</f>
        <v>36.42</v>
      </c>
      <c r="H194" s="19">
        <f t="shared" si="83"/>
        <v>26.57</v>
      </c>
      <c r="I194" s="19">
        <f t="shared" si="83"/>
        <v>126.69</v>
      </c>
      <c r="J194" s="19">
        <f t="shared" si="83"/>
        <v>918.36</v>
      </c>
      <c r="K194" s="25"/>
      <c r="L194" s="19">
        <v>101.27</v>
      </c>
    </row>
    <row r="195" spans="1:12" ht="15" x14ac:dyDescent="0.2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692</v>
      </c>
      <c r="G195" s="32">
        <f t="shared" ref="G195" si="84">G184+G194</f>
        <v>36.42</v>
      </c>
      <c r="H195" s="32">
        <f t="shared" ref="H195" si="85">H184+H194</f>
        <v>26.57</v>
      </c>
      <c r="I195" s="32">
        <f t="shared" ref="I195" si="86">I184+I194</f>
        <v>126.69</v>
      </c>
      <c r="J195" s="32">
        <f t="shared" ref="J195:L195" si="87">J184+J194</f>
        <v>918.36</v>
      </c>
      <c r="K195" s="77"/>
      <c r="L195" s="78">
        <f t="shared" si="87"/>
        <v>101.27</v>
      </c>
    </row>
    <row r="196" spans="1:12" x14ac:dyDescent="0.2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748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33.893999999999991</v>
      </c>
      <c r="H196" s="34">
        <f t="shared" si="88"/>
        <v>23.536000000000001</v>
      </c>
      <c r="I196" s="34">
        <f t="shared" si="88"/>
        <v>119.59800000000003</v>
      </c>
      <c r="J196" s="34">
        <f t="shared" si="88"/>
        <v>856.90600000000018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101.27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2022-05-16T14:23:56Z</dcterms:created>
  <dcterms:modified xsi:type="dcterms:W3CDTF">2025-01-12T13:48:07Z</dcterms:modified>
</cp:coreProperties>
</file>